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Лист1" sheetId="1" r:id="rId1"/>
  </sheets>
  <definedNames>
    <definedName name="Excel_BuiltIn_Print_Area_1" localSheetId="0">'Лист1'!$A$1:$D$156</definedName>
    <definedName name="Excel_BuiltIn_Print_Area_1">#REF!</definedName>
    <definedName name="_xlnm.Print_Area" localSheetId="0">'Лист1'!$A$1:$D$156</definedName>
  </definedNames>
  <calcPr fullCalcOnLoad="1"/>
</workbook>
</file>

<file path=xl/sharedStrings.xml><?xml version="1.0" encoding="utf-8"?>
<sst xmlns="http://schemas.openxmlformats.org/spreadsheetml/2006/main" count="345" uniqueCount="195">
  <si>
    <t>Красноармейского района</t>
  </si>
  <si>
    <t>(тыс. рублей)</t>
  </si>
  <si>
    <t>Наименование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</si>
  <si>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</si>
  <si>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</si>
  <si>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</si>
  <si>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</si>
  <si>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</si>
  <si>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Благоустройство</t>
  </si>
  <si>
    <t>Глава</t>
  </si>
  <si>
    <t>Ивановского сельского поселения</t>
  </si>
  <si>
    <t>А.А. Помеляйко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</si>
  <si>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</si>
  <si>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</si>
  <si>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</si>
  <si>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</si>
  <si>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</si>
  <si>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</si>
  <si>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</si>
  <si>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</si>
  <si>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</si>
  <si>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</si>
  <si>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Пожарная безопасность</t>
  </si>
  <si>
    <t>Мероприятия по землеустройству и землепользованию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</si>
  <si>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</si>
  <si>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</si>
  <si>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</si>
  <si>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</si>
  <si>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</si>
  <si>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</si>
  <si>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</si>
  <si>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</si>
  <si>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</si>
  <si>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</si>
  <si>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</si>
  <si>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</si>
  <si>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>Содержание дорог</t>
  </si>
  <si>
    <t>Общественная безопасность и укрепление правопорядка</t>
  </si>
  <si>
    <t>Градостроительство и землепользование</t>
  </si>
  <si>
    <t>Развитие предпринимательства</t>
  </si>
  <si>
    <t xml:space="preserve">Водоснабжение </t>
  </si>
  <si>
    <t>Газификация</t>
  </si>
  <si>
    <t>Энергосбережение</t>
  </si>
  <si>
    <t xml:space="preserve">Энергоснабжение </t>
  </si>
  <si>
    <t>Организация и проведение культурно-массовых и иных мероприятий для молодежи</t>
  </si>
  <si>
    <t>Организация летней оздоровительной компании</t>
  </si>
  <si>
    <t>Развитие добровольческого (волонтерского) движения</t>
  </si>
  <si>
    <t>Организация временного трудоустройства несовершеннолетних</t>
  </si>
  <si>
    <t>Муниципальная целевая программа Ивановского сельского поселения Красноармейского района "Молодежь Кубани"</t>
  </si>
  <si>
    <t>Обеспечение деятельности муниципального казенного учреждения культуры "Ивановский сельский Дом Культуры"</t>
  </si>
  <si>
    <t>Обеспечение деятельности муниципального казенного учреждения культуры "Ивановская сельская библиотека"</t>
  </si>
  <si>
    <t>Укрепление материально-технической базы муницапальных учреждений культуры</t>
  </si>
  <si>
    <t>Организация и проведение культурно-массовых,  развлекательных и праздничных мероприятий</t>
  </si>
  <si>
    <t>Организация и проведение массовых физкультурных и спортивных мероприятий</t>
  </si>
  <si>
    <t>Содействие развитию физической культуры и спорта</t>
  </si>
  <si>
    <t>Содействие органам территориального общественного самоуправления в осуществлении инициатив по вопросам местного значения</t>
  </si>
  <si>
    <t>Обеспечение деятельности администрации поселения</t>
  </si>
  <si>
    <t>Управление муниципальной собственностью</t>
  </si>
  <si>
    <t>Муниципальная программа Ивановского сельского поселения Красноармейского района «Социальная поддержка граждан»</t>
  </si>
  <si>
    <t>Финансовая поддержка социально ориентированных некоммерческих организаций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</si>
  <si>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</si>
  <si>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«Социально-экономическое и территориальное развитие»</t>
  </si>
  <si>
    <t>Муниципальная программа Ивановского сельского поселения Красноармейского района «Обеспечение безопасности населения»</t>
  </si>
  <si>
    <t>Предупреждение чрезвычайных ситуаций и ликвидация их последствий</t>
  </si>
  <si>
    <t>Муниципальная программа Ивановского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</si>
  <si>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Муниципальная программа Ивановского сельского поселения Красноармейского района «Развитие культуры»</t>
  </si>
  <si>
    <t>Единовременные социальные выплаты</t>
  </si>
  <si>
    <t>Муниципальная программа Ивановского сельского поселения Красноармейского района «Развитие физической культуры и спорта»</t>
  </si>
  <si>
    <t>Финансовая поддержка Ивановского казачьего общества</t>
  </si>
  <si>
    <t>Строительство, реконструкция, ремонт тротуаров, дорог и сооружений на них</t>
  </si>
  <si>
    <t>Муниципальная программа Ивановского сельского поселения Красноармейского района «Развитие местного самоуправления и гражданского общества»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</si>
  <si>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</si>
  <si>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</si>
  <si>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</si>
  <si>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</si>
  <si>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</si>
  <si>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Расходы на обеспечение функций муниципалитета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</si>
  <si>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</si>
  <si>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</si>
  <si>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</si>
  <si>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</si>
  <si>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</si>
  <si>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</si>
  <si>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</si>
  <si>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</si>
  <si>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</si>
  <si>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</si>
  <si>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01 0 02 10040</t>
  </si>
  <si>
    <t>Поддержка общественных организаций инвалидов, ветеранов, пенсионеров</t>
  </si>
  <si>
    <t>01 0 03 00000</t>
  </si>
  <si>
    <t>01 0 03 10020</t>
  </si>
  <si>
    <t>Обеспечение функционирования станичного казачьего общества</t>
  </si>
  <si>
    <t>07 0 00 00000</t>
  </si>
  <si>
    <t>07 0 01 00000</t>
  </si>
  <si>
    <t>07 0 01 10060</t>
  </si>
  <si>
    <t>07 0 02 00000</t>
  </si>
  <si>
    <t>07 0 02 10030</t>
  </si>
  <si>
    <t>Ресурсное обеспечение услуг, предоставляемых учреждением</t>
  </si>
  <si>
    <t>07 0 02 10560</t>
  </si>
  <si>
    <t>08 0 00 00000</t>
  </si>
  <si>
    <t>08 0 06 00000</t>
  </si>
  <si>
    <t>08 0 06 10030</t>
  </si>
  <si>
    <t>70 3 00 51180</t>
  </si>
  <si>
    <t>03 0 00 00000</t>
  </si>
  <si>
    <t>03 0 01 00000</t>
  </si>
  <si>
    <t>03 0 01 10100</t>
  </si>
  <si>
    <t>Мероприятия по снижению риска возникновения чрезвычайных ситуаций</t>
  </si>
  <si>
    <t>03 0 02 00000</t>
  </si>
  <si>
    <t>03 0 02 10510</t>
  </si>
  <si>
    <t>Проведение противопожарных мероприятий</t>
  </si>
  <si>
    <t>03 0 03 00000</t>
  </si>
  <si>
    <t>03 0 03 10070</t>
  </si>
  <si>
    <t>03 0 03 10080</t>
  </si>
  <si>
    <t>Меры по противодействию коррупции</t>
  </si>
  <si>
    <t>Участие в охране общественного порядка</t>
  </si>
  <si>
    <t>03 0 03 10170</t>
  </si>
  <si>
    <t>02 0 00 00000</t>
  </si>
  <si>
    <t>02 0 01 00000</t>
  </si>
  <si>
    <t>02 0 01 10130</t>
  </si>
  <si>
    <t>Дорожный фонд</t>
  </si>
  <si>
    <t>02 0 02 00000</t>
  </si>
  <si>
    <t>02 0 02 10130</t>
  </si>
  <si>
    <t>03 0 03 10460</t>
  </si>
  <si>
    <t>Обеспечение безопасности дорожного движения</t>
  </si>
  <si>
    <t>02 0 03 00000</t>
  </si>
  <si>
    <t>02 0 03 10440</t>
  </si>
  <si>
    <t>08 0 05 00000</t>
  </si>
  <si>
    <t>08 0 05 10370</t>
  </si>
  <si>
    <t>Поддержка малого и среднего предпринимательства</t>
  </si>
  <si>
    <t>08 0 01 00000</t>
  </si>
  <si>
    <t>08 0 01 10480</t>
  </si>
  <si>
    <t>Организация водоснабжения населения</t>
  </si>
  <si>
    <t>08 0 02 00000</t>
  </si>
  <si>
    <t>Организация газоснабжения населения</t>
  </si>
  <si>
    <t>08 0 02 10470</t>
  </si>
  <si>
    <t>Мероприятия по энергосбережению и повышению энергетической эффективности</t>
  </si>
  <si>
    <t>08 0 04 00000</t>
  </si>
  <si>
    <t>08 0 04 10190</t>
  </si>
  <si>
    <t>08 0 03 00000</t>
  </si>
  <si>
    <t>Организация уличного освещения</t>
  </si>
  <si>
    <t>08 0 03 10630</t>
  </si>
  <si>
    <t>08 0 07 00000</t>
  </si>
  <si>
    <t>Мероприятия по улучшению санитарного и эстетического сосотояния территории поселения</t>
  </si>
  <si>
    <t>08 0 07 10670</t>
  </si>
  <si>
    <t>Обустройство мест массового отдыха</t>
  </si>
  <si>
    <t>06 0 00 00000</t>
  </si>
  <si>
    <t>06 0 01 00000</t>
  </si>
  <si>
    <t>06 0  01 10090</t>
  </si>
  <si>
    <t>Обеспечение организации и проведения мероприятий</t>
  </si>
  <si>
    <t>06 0 02 00000</t>
  </si>
  <si>
    <t>06 0 02 10350</t>
  </si>
  <si>
    <t>Содействие занятости детей во время каникул</t>
  </si>
  <si>
    <t>06 0 03 00000</t>
  </si>
  <si>
    <t>06 0 03 10270</t>
  </si>
  <si>
    <t>06 0 04 00000</t>
  </si>
  <si>
    <t>06 0 04 10280</t>
  </si>
  <si>
    <t>Поддержка волонтерского движения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</si>
  <si>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</si>
  <si>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</si>
  <si>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</si>
  <si>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</si>
  <si>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</si>
  <si>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</si>
  <si>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</si>
  <si>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</si>
  <si>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04 0 04 10090</t>
  </si>
  <si>
    <t>01 0 01 00000</t>
  </si>
  <si>
    <t>01 0 01 10550</t>
  </si>
  <si>
    <t>Социальная поддержка нуждающихся граждан</t>
  </si>
  <si>
    <t>05 0 00 00000</t>
  </si>
  <si>
    <t>05 0 01 00000</t>
  </si>
  <si>
    <t>05 0 02 00000</t>
  </si>
  <si>
    <t>05 0 01 10090</t>
  </si>
  <si>
    <t>05 0 02 10310</t>
  </si>
  <si>
    <t>Поддержка школьного спорта, вовлечение населения в занятия физической культурой и массовым спортом</t>
  </si>
  <si>
    <t>Антинаркотическая прапаганда</t>
  </si>
  <si>
    <t>70 3 00 60190</t>
  </si>
  <si>
    <t>03 0 01 20500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</si>
  <si>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</si>
  <si>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 xml:space="preserve">Поэтапное повышение уровня средней заработной платы работников муниципальных учреждений Краснодарского края в целях исполнения указов Президента РФ </t>
  </si>
  <si>
    <t xml:space="preserve"> (муниципальным программам и непрограммным направлениям </t>
  </si>
  <si>
    <t>деятельности), группам видов  расходов классификации</t>
  </si>
  <si>
    <t xml:space="preserve"> расходов бюджетов на 2017 год </t>
  </si>
  <si>
    <t>Распределение бюджетных ассигнований по целевым статьям</t>
  </si>
  <si>
    <t>04 0 05 60120</t>
  </si>
  <si>
    <t>04 0 05 00000</t>
  </si>
  <si>
    <t>Сохранение и развитие кадрового потенциала учреждений культуры</t>
  </si>
  <si>
    <t>04 0 05 S0120</t>
  </si>
  <si>
    <t xml:space="preserve">                                                Приложение 6</t>
  </si>
  <si>
    <t xml:space="preserve">                                                от 20.06.2017 года № 31/1</t>
  </si>
  <si>
    <t>04 0 03 60050</t>
  </si>
  <si>
    <t>Дополнительная помощь местным бюджетам для решения социально значимых вопросов</t>
  </si>
  <si>
    <t>08 0 03 60170</t>
  </si>
  <si>
    <t>Поощрение победителей краевого конкурса на звание "Лучший орган территориального общественного самоуправления"</t>
  </si>
  <si>
    <t>08 0 07 60170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</si>
</sst>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49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center" vertical="top" wrapText="1"/>
    </xf>
    <xf numFmtId="11" fontId="5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center" wrapText="1"/>
    </xf>
    <xf numFmtId="164" fontId="6" fillId="0" borderId="0" xfId="0" applyNumberFormat="1" applyFont="1" applyFill="1" applyAlignment="1">
      <alignment horizontal="center" wrapText="1"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tabSelected="1" view="pageBreakPreview" zoomScaleSheetLayoutView="100" zoomScalePageLayoutView="0" workbookViewId="0" topLeftCell="A122">
      <selection activeCell="A134" sqref="A134"/>
    </sheetView>
  </sheetViews>
  <sheetFormatPr defaultColWidth="9.00390625" defaultRowHeight="12.75"/>
  <cols>
    <col min="1" max="1" width="62.375" style="9" customWidth="1"/>
    <col min="2" max="2" width="14.375" style="12" customWidth="1"/>
    <col min="3" max="3" width="4.375" style="12" customWidth="1"/>
    <col min="4" max="4" width="10.875" style="26" customWidth="1"/>
  </cols>
  <sheetData>
    <row r="1" spans="1:4" s="1" customFormat="1" ht="18.75">
      <c r="A1" s="40" t="s">
        <v>188</v>
      </c>
      <c r="B1" s="40"/>
      <c r="C1" s="40"/>
      <c r="D1" s="40"/>
    </row>
    <row r="2" spans="1:4" s="1" customFormat="1" ht="18.75" customHeight="1">
      <c r="A2" s="40" t="s">
        <v>12</v>
      </c>
      <c r="B2" s="40"/>
      <c r="C2" s="40"/>
      <c r="D2" s="40"/>
    </row>
    <row r="3" spans="1:4" s="1" customFormat="1" ht="18.75" customHeight="1">
      <c r="A3" s="40" t="s">
        <v>13</v>
      </c>
      <c r="B3" s="40"/>
      <c r="C3" s="40"/>
      <c r="D3" s="40"/>
    </row>
    <row r="4" spans="1:4" s="1" customFormat="1" ht="18.75" customHeight="1">
      <c r="A4" s="40" t="s">
        <v>14</v>
      </c>
      <c r="B4" s="40"/>
      <c r="C4" s="40"/>
      <c r="D4" s="40"/>
    </row>
    <row r="5" spans="1:4" s="1" customFormat="1" ht="18.75" customHeight="1">
      <c r="A5" s="40" t="s">
        <v>189</v>
      </c>
      <c r="B5" s="40"/>
      <c r="C5" s="40"/>
      <c r="D5" s="40"/>
    </row>
    <row r="6" spans="1:4" s="1" customFormat="1" ht="11.25" customHeight="1">
      <c r="A6" s="38"/>
      <c r="B6" s="38"/>
      <c r="C6" s="38"/>
      <c r="D6" s="38"/>
    </row>
    <row r="7" spans="1:4" ht="18.75">
      <c r="A7" s="35" t="s">
        <v>183</v>
      </c>
      <c r="B7" s="35"/>
      <c r="C7" s="35"/>
      <c r="D7" s="35"/>
    </row>
    <row r="8" spans="1:4" ht="18.75">
      <c r="A8" s="35" t="s">
        <v>180</v>
      </c>
      <c r="B8" s="35"/>
      <c r="C8" s="35"/>
      <c r="D8" s="35"/>
    </row>
    <row r="9" spans="1:4" ht="18.75">
      <c r="A9" s="35" t="s">
        <v>181</v>
      </c>
      <c r="B9" s="35"/>
      <c r="C9" s="35"/>
      <c r="D9" s="35"/>
    </row>
    <row r="10" spans="1:4" ht="18.75">
      <c r="A10" s="35" t="s">
        <v>182</v>
      </c>
      <c r="B10" s="35"/>
      <c r="C10" s="35"/>
      <c r="D10" s="35"/>
    </row>
    <row r="11" spans="1:4" ht="9.75" customHeight="1">
      <c r="A11" s="39"/>
      <c r="B11" s="39"/>
      <c r="C11" s="39"/>
      <c r="D11" s="39"/>
    </row>
    <row r="12" spans="1:4" ht="15.75" customHeight="1" thickBot="1">
      <c r="A12" s="11"/>
      <c r="C12" s="37" t="s">
        <v>1</v>
      </c>
      <c r="D12" s="37"/>
    </row>
    <row r="13" spans="1:4" ht="18" customHeight="1" thickBot="1">
      <c r="A13" s="28" t="s">
        <v>2</v>
      </c>
      <c r="B13" s="13" t="s">
        <v>3</v>
      </c>
      <c r="C13" s="13" t="s">
        <v>4</v>
      </c>
      <c r="D13" s="14" t="s">
        <v>5</v>
      </c>
    </row>
    <row r="14" spans="1:6" ht="21" customHeight="1">
      <c r="A14" s="15" t="s">
        <v>6</v>
      </c>
      <c r="B14" s="16"/>
      <c r="C14" s="16"/>
      <c r="D14" s="17">
        <f>D15+D26+D36+D54+D78+D85+D98+D108+D134+D146</f>
        <v>34230.8</v>
      </c>
      <c r="F14" s="7"/>
    </row>
    <row r="15" spans="1:4" s="32" customFormat="1" ht="46.5" customHeight="1">
      <c r="A15" s="15" t="s">
        <v>58</v>
      </c>
      <c r="B15" s="30" t="s">
        <v>85</v>
      </c>
      <c r="C15" s="30"/>
      <c r="D15" s="31">
        <f>D16+D20+D23</f>
        <v>322</v>
      </c>
    </row>
    <row r="16" spans="1:4" ht="15.75">
      <c r="A16" s="5" t="s">
        <v>66</v>
      </c>
      <c r="B16" s="6" t="s">
        <v>166</v>
      </c>
      <c r="C16" s="6"/>
      <c r="D16" s="10">
        <f>D17</f>
        <v>115</v>
      </c>
    </row>
    <row r="17" spans="1:4" ht="15.75">
      <c r="A17" s="5" t="s">
        <v>168</v>
      </c>
      <c r="B17" s="6" t="s">
        <v>167</v>
      </c>
      <c r="C17" s="6"/>
      <c r="D17" s="10">
        <f>D18+D19</f>
        <v>115</v>
      </c>
    </row>
    <row r="18" spans="1:4" ht="31.5">
      <c r="A18" s="5" t="s">
        <v>27</v>
      </c>
      <c r="B18" s="6" t="s">
        <v>167</v>
      </c>
      <c r="C18" s="6" t="s">
        <v>28</v>
      </c>
      <c r="D18" s="10">
        <v>55</v>
      </c>
    </row>
    <row r="19" spans="1:4" ht="15.75">
      <c r="A19" s="5" t="s">
        <v>31</v>
      </c>
      <c r="B19" s="6" t="s">
        <v>167</v>
      </c>
      <c r="C19" s="6" t="s">
        <v>32</v>
      </c>
      <c r="D19" s="10">
        <v>60</v>
      </c>
    </row>
    <row r="20" spans="1:4" ht="31.5">
      <c r="A20" s="5" t="s">
        <v>59</v>
      </c>
      <c r="B20" s="6" t="s">
        <v>86</v>
      </c>
      <c r="C20" s="6"/>
      <c r="D20" s="10">
        <f>D21</f>
        <v>117</v>
      </c>
    </row>
    <row r="21" spans="1:4" ht="31.5">
      <c r="A21" s="5" t="s">
        <v>88</v>
      </c>
      <c r="B21" s="6" t="s">
        <v>87</v>
      </c>
      <c r="C21" s="6"/>
      <c r="D21" s="10">
        <f>D22</f>
        <v>117</v>
      </c>
    </row>
    <row r="22" spans="1:4" ht="31.5">
      <c r="A22" s="5" t="s">
        <v>27</v>
      </c>
      <c r="B22" s="6" t="s">
        <v>87</v>
      </c>
      <c r="C22" s="6" t="s">
        <v>28</v>
      </c>
      <c r="D22" s="10">
        <v>117</v>
      </c>
    </row>
    <row r="23" spans="1:4" ht="15.75">
      <c r="A23" s="5" t="s">
        <v>68</v>
      </c>
      <c r="B23" s="6" t="s">
        <v>89</v>
      </c>
      <c r="C23" s="6"/>
      <c r="D23" s="10">
        <f>D24</f>
        <v>90</v>
      </c>
    </row>
    <row r="24" spans="1:4" ht="31.5">
      <c r="A24" s="5" t="s">
        <v>91</v>
      </c>
      <c r="B24" s="6" t="s">
        <v>90</v>
      </c>
      <c r="C24" s="6"/>
      <c r="D24" s="10">
        <f>D25</f>
        <v>90</v>
      </c>
    </row>
    <row r="25" spans="1:4" ht="31.5">
      <c r="A25" s="5" t="s">
        <v>27</v>
      </c>
      <c r="B25" s="6" t="s">
        <v>90</v>
      </c>
      <c r="C25" s="6" t="s">
        <v>28</v>
      </c>
      <c r="D25" s="10">
        <v>90</v>
      </c>
    </row>
    <row r="26" spans="1:4" s="32" customFormat="1" ht="63">
      <c r="A26" s="33" t="s">
        <v>64</v>
      </c>
      <c r="B26" s="34" t="s">
        <v>116</v>
      </c>
      <c r="C26" s="34"/>
      <c r="D26" s="17">
        <f>D27+D30+D33</f>
        <v>7605.6</v>
      </c>
    </row>
    <row r="27" spans="1:4" ht="31.5">
      <c r="A27" s="22" t="s">
        <v>69</v>
      </c>
      <c r="B27" s="20" t="s">
        <v>117</v>
      </c>
      <c r="C27" s="20"/>
      <c r="D27" s="21">
        <f>D28</f>
        <v>6378.6</v>
      </c>
    </row>
    <row r="28" spans="1:4" ht="15.75">
      <c r="A28" s="22" t="s">
        <v>119</v>
      </c>
      <c r="B28" s="20" t="s">
        <v>118</v>
      </c>
      <c r="C28" s="20"/>
      <c r="D28" s="21">
        <f>D29</f>
        <v>6378.6</v>
      </c>
    </row>
    <row r="29" spans="1:4" ht="31.5">
      <c r="A29" s="5" t="s">
        <v>27</v>
      </c>
      <c r="B29" s="20" t="s">
        <v>118</v>
      </c>
      <c r="C29" s="20" t="s">
        <v>28</v>
      </c>
      <c r="D29" s="21">
        <v>6378.6</v>
      </c>
    </row>
    <row r="30" spans="1:4" ht="15.75">
      <c r="A30" s="5" t="s">
        <v>36</v>
      </c>
      <c r="B30" s="20" t="s">
        <v>120</v>
      </c>
      <c r="C30" s="20"/>
      <c r="D30" s="21">
        <f>D31</f>
        <v>1077</v>
      </c>
    </row>
    <row r="31" spans="1:4" ht="15.75">
      <c r="A31" s="22" t="s">
        <v>119</v>
      </c>
      <c r="B31" s="20" t="s">
        <v>121</v>
      </c>
      <c r="C31" s="20"/>
      <c r="D31" s="21">
        <f>D32</f>
        <v>1077</v>
      </c>
    </row>
    <row r="32" spans="1:4" ht="31.5">
      <c r="A32" s="5" t="s">
        <v>27</v>
      </c>
      <c r="B32" s="20" t="s">
        <v>121</v>
      </c>
      <c r="C32" s="20" t="s">
        <v>28</v>
      </c>
      <c r="D32" s="21">
        <v>1077</v>
      </c>
    </row>
    <row r="33" spans="1:4" ht="15.75">
      <c r="A33" s="5" t="s">
        <v>38</v>
      </c>
      <c r="B33" s="6" t="s">
        <v>124</v>
      </c>
      <c r="C33" s="6"/>
      <c r="D33" s="10">
        <f>D34</f>
        <v>150</v>
      </c>
    </row>
    <row r="34" spans="1:4" ht="15.75">
      <c r="A34" s="22" t="s">
        <v>23</v>
      </c>
      <c r="B34" s="6" t="s">
        <v>125</v>
      </c>
      <c r="C34" s="6"/>
      <c r="D34" s="10">
        <f>D35</f>
        <v>150</v>
      </c>
    </row>
    <row r="35" spans="1:4" ht="31.5">
      <c r="A35" s="5" t="s">
        <v>27</v>
      </c>
      <c r="B35" s="6" t="s">
        <v>125</v>
      </c>
      <c r="C35" s="6" t="s">
        <v>28</v>
      </c>
      <c r="D35" s="10">
        <v>150</v>
      </c>
    </row>
    <row r="36" spans="1:4" s="32" customFormat="1" ht="47.25">
      <c r="A36" s="15" t="s">
        <v>62</v>
      </c>
      <c r="B36" s="30" t="s">
        <v>103</v>
      </c>
      <c r="C36" s="30"/>
      <c r="D36" s="31">
        <f>D37+D42+D45</f>
        <v>1115.2</v>
      </c>
    </row>
    <row r="37" spans="1:4" ht="31.5">
      <c r="A37" s="5" t="s">
        <v>63</v>
      </c>
      <c r="B37" s="6" t="s">
        <v>104</v>
      </c>
      <c r="C37" s="6"/>
      <c r="D37" s="10">
        <f>D38+D40</f>
        <v>814.1</v>
      </c>
    </row>
    <row r="38" spans="1:4" s="3" customFormat="1" ht="31.5">
      <c r="A38" s="19" t="s">
        <v>106</v>
      </c>
      <c r="B38" s="6" t="s">
        <v>105</v>
      </c>
      <c r="C38" s="20"/>
      <c r="D38" s="21">
        <f>D39</f>
        <v>80</v>
      </c>
    </row>
    <row r="39" spans="1:4" s="4" customFormat="1" ht="31.5">
      <c r="A39" s="5" t="s">
        <v>27</v>
      </c>
      <c r="B39" s="6" t="s">
        <v>105</v>
      </c>
      <c r="C39" s="20" t="s">
        <v>28</v>
      </c>
      <c r="D39" s="21">
        <v>80</v>
      </c>
    </row>
    <row r="40" spans="1:4" s="3" customFormat="1" ht="126.75" customHeight="1">
      <c r="A40" s="29" t="s">
        <v>178</v>
      </c>
      <c r="B40" s="6" t="s">
        <v>177</v>
      </c>
      <c r="C40" s="20"/>
      <c r="D40" s="21">
        <f>D41</f>
        <v>734.1</v>
      </c>
    </row>
    <row r="41" spans="1:4" s="4" customFormat="1" ht="15.75">
      <c r="A41" s="5" t="s">
        <v>29</v>
      </c>
      <c r="B41" s="6" t="s">
        <v>177</v>
      </c>
      <c r="C41" s="20" t="s">
        <v>30</v>
      </c>
      <c r="D41" s="21">
        <v>734.1</v>
      </c>
    </row>
    <row r="42" spans="1:4" s="2" customFormat="1" ht="15.75">
      <c r="A42" s="18" t="s">
        <v>22</v>
      </c>
      <c r="B42" s="6" t="s">
        <v>107</v>
      </c>
      <c r="C42" s="6"/>
      <c r="D42" s="10">
        <f>D43</f>
        <v>20</v>
      </c>
    </row>
    <row r="43" spans="1:4" s="2" customFormat="1" ht="15.75">
      <c r="A43" s="5" t="s">
        <v>109</v>
      </c>
      <c r="B43" s="6" t="s">
        <v>108</v>
      </c>
      <c r="C43" s="6"/>
      <c r="D43" s="10">
        <f>D44</f>
        <v>20</v>
      </c>
    </row>
    <row r="44" spans="1:4" ht="31.5">
      <c r="A44" s="5" t="s">
        <v>27</v>
      </c>
      <c r="B44" s="6" t="s">
        <v>108</v>
      </c>
      <c r="C44" s="6" t="s">
        <v>28</v>
      </c>
      <c r="D44" s="10">
        <v>20</v>
      </c>
    </row>
    <row r="45" spans="1:4" ht="15.75">
      <c r="A45" s="5" t="s">
        <v>37</v>
      </c>
      <c r="B45" s="6" t="s">
        <v>110</v>
      </c>
      <c r="C45" s="6"/>
      <c r="D45" s="10">
        <f>D46+D48+D50+D52</f>
        <v>281.1</v>
      </c>
    </row>
    <row r="46" spans="1:4" ht="15.75">
      <c r="A46" s="5" t="s">
        <v>175</v>
      </c>
      <c r="B46" s="6" t="s">
        <v>111</v>
      </c>
      <c r="C46" s="6"/>
      <c r="D46" s="10">
        <f>D47</f>
        <v>5</v>
      </c>
    </row>
    <row r="47" spans="1:4" ht="31.5">
      <c r="A47" s="5" t="s">
        <v>27</v>
      </c>
      <c r="B47" s="6" t="s">
        <v>111</v>
      </c>
      <c r="C47" s="6" t="s">
        <v>28</v>
      </c>
      <c r="D47" s="10">
        <v>5</v>
      </c>
    </row>
    <row r="48" spans="1:4" ht="15.75">
      <c r="A48" s="5" t="s">
        <v>113</v>
      </c>
      <c r="B48" s="6" t="s">
        <v>112</v>
      </c>
      <c r="C48" s="6"/>
      <c r="D48" s="10">
        <f>D49</f>
        <v>5</v>
      </c>
    </row>
    <row r="49" spans="1:4" ht="31.5">
      <c r="A49" s="5" t="s">
        <v>27</v>
      </c>
      <c r="B49" s="6" t="s">
        <v>112</v>
      </c>
      <c r="C49" s="6" t="s">
        <v>28</v>
      </c>
      <c r="D49" s="10">
        <v>5</v>
      </c>
    </row>
    <row r="50" spans="1:4" ht="15.75">
      <c r="A50" s="5" t="s">
        <v>114</v>
      </c>
      <c r="B50" s="6" t="s">
        <v>115</v>
      </c>
      <c r="C50" s="6"/>
      <c r="D50" s="10">
        <f>D51</f>
        <v>130</v>
      </c>
    </row>
    <row r="51" spans="1:4" ht="31.5">
      <c r="A51" s="5" t="s">
        <v>27</v>
      </c>
      <c r="B51" s="6" t="s">
        <v>115</v>
      </c>
      <c r="C51" s="6" t="s">
        <v>28</v>
      </c>
      <c r="D51" s="10">
        <v>130</v>
      </c>
    </row>
    <row r="52" spans="1:4" ht="15.75">
      <c r="A52" s="22" t="s">
        <v>123</v>
      </c>
      <c r="B52" s="20" t="s">
        <v>122</v>
      </c>
      <c r="C52" s="20"/>
      <c r="D52" s="21">
        <f>D53</f>
        <v>141.1</v>
      </c>
    </row>
    <row r="53" spans="1:4" ht="31.5">
      <c r="A53" s="5" t="s">
        <v>27</v>
      </c>
      <c r="B53" s="20" t="s">
        <v>122</v>
      </c>
      <c r="C53" s="20" t="s">
        <v>28</v>
      </c>
      <c r="D53" s="21">
        <v>141.1</v>
      </c>
    </row>
    <row r="54" spans="1:4" s="32" customFormat="1" ht="33" customHeight="1">
      <c r="A54" s="15" t="s">
        <v>65</v>
      </c>
      <c r="B54" s="30" t="s">
        <v>157</v>
      </c>
      <c r="C54" s="30"/>
      <c r="D54" s="31">
        <f>D55+D60+D65+D70+D73</f>
        <v>12576.699999999999</v>
      </c>
    </row>
    <row r="55" spans="1:4" ht="33.75" customHeight="1">
      <c r="A55" s="5" t="s">
        <v>49</v>
      </c>
      <c r="B55" s="6" t="s">
        <v>158</v>
      </c>
      <c r="C55" s="6"/>
      <c r="D55" s="10">
        <f>D56</f>
        <v>2189.3</v>
      </c>
    </row>
    <row r="56" spans="1:4" ht="31.5">
      <c r="A56" s="5" t="s">
        <v>24</v>
      </c>
      <c r="B56" s="6" t="s">
        <v>159</v>
      </c>
      <c r="C56" s="6"/>
      <c r="D56" s="10">
        <f>D57+D58+D59</f>
        <v>2189.3</v>
      </c>
    </row>
    <row r="57" spans="1:4" ht="63">
      <c r="A57" s="5" t="s">
        <v>25</v>
      </c>
      <c r="B57" s="6" t="s">
        <v>159</v>
      </c>
      <c r="C57" s="6" t="s">
        <v>26</v>
      </c>
      <c r="D57" s="10">
        <v>1715</v>
      </c>
    </row>
    <row r="58" spans="1:4" ht="31.5">
      <c r="A58" s="5" t="s">
        <v>27</v>
      </c>
      <c r="B58" s="6" t="s">
        <v>159</v>
      </c>
      <c r="C58" s="6" t="s">
        <v>28</v>
      </c>
      <c r="D58" s="10">
        <v>469.4</v>
      </c>
    </row>
    <row r="59" spans="1:4" ht="15.75">
      <c r="A59" s="5" t="s">
        <v>33</v>
      </c>
      <c r="B59" s="6" t="s">
        <v>159</v>
      </c>
      <c r="C59" s="6" t="s">
        <v>34</v>
      </c>
      <c r="D59" s="10">
        <v>4.9</v>
      </c>
    </row>
    <row r="60" spans="1:4" ht="31.5">
      <c r="A60" s="5" t="s">
        <v>50</v>
      </c>
      <c r="B60" s="6" t="s">
        <v>160</v>
      </c>
      <c r="C60" s="6"/>
      <c r="D60" s="10">
        <f>D61</f>
        <v>1380.7</v>
      </c>
    </row>
    <row r="61" spans="1:4" ht="31.5">
      <c r="A61" s="5" t="s">
        <v>24</v>
      </c>
      <c r="B61" s="6" t="s">
        <v>161</v>
      </c>
      <c r="C61" s="6"/>
      <c r="D61" s="10">
        <f>D62+D63+D64</f>
        <v>1380.7</v>
      </c>
    </row>
    <row r="62" spans="1:4" ht="63">
      <c r="A62" s="5" t="s">
        <v>25</v>
      </c>
      <c r="B62" s="6" t="s">
        <v>161</v>
      </c>
      <c r="C62" s="6" t="s">
        <v>26</v>
      </c>
      <c r="D62" s="10">
        <v>1134.3</v>
      </c>
    </row>
    <row r="63" spans="1:4" ht="31.5">
      <c r="A63" s="5" t="s">
        <v>27</v>
      </c>
      <c r="B63" s="6" t="s">
        <v>161</v>
      </c>
      <c r="C63" s="6" t="s">
        <v>28</v>
      </c>
      <c r="D63" s="10">
        <v>243.9</v>
      </c>
    </row>
    <row r="64" spans="1:4" ht="14.25" customHeight="1">
      <c r="A64" s="5" t="s">
        <v>33</v>
      </c>
      <c r="B64" s="6" t="s">
        <v>161</v>
      </c>
      <c r="C64" s="6" t="s">
        <v>34</v>
      </c>
      <c r="D64" s="10">
        <v>2.5</v>
      </c>
    </row>
    <row r="65" spans="1:4" ht="31.5">
      <c r="A65" s="5" t="s">
        <v>51</v>
      </c>
      <c r="B65" s="6" t="s">
        <v>163</v>
      </c>
      <c r="C65" s="6"/>
      <c r="D65" s="10">
        <f>D66+D68</f>
        <v>4952.9</v>
      </c>
    </row>
    <row r="66" spans="1:4" ht="17.25" customHeight="1">
      <c r="A66" s="5" t="s">
        <v>97</v>
      </c>
      <c r="B66" s="6" t="s">
        <v>162</v>
      </c>
      <c r="C66" s="6"/>
      <c r="D66" s="10">
        <f>D67</f>
        <v>3452.9</v>
      </c>
    </row>
    <row r="67" spans="1:4" ht="31.5">
      <c r="A67" s="5" t="s">
        <v>27</v>
      </c>
      <c r="B67" s="6" t="s">
        <v>162</v>
      </c>
      <c r="C67" s="6" t="s">
        <v>28</v>
      </c>
      <c r="D67" s="10">
        <v>3452.9</v>
      </c>
    </row>
    <row r="68" spans="1:4" ht="31.5">
      <c r="A68" s="5" t="s">
        <v>191</v>
      </c>
      <c r="B68" s="6" t="s">
        <v>190</v>
      </c>
      <c r="C68" s="6"/>
      <c r="D68" s="10">
        <f>D69</f>
        <v>1500</v>
      </c>
    </row>
    <row r="69" spans="1:4" ht="31.5">
      <c r="A69" s="5" t="s">
        <v>27</v>
      </c>
      <c r="B69" s="6" t="s">
        <v>190</v>
      </c>
      <c r="C69" s="6" t="s">
        <v>28</v>
      </c>
      <c r="D69" s="10">
        <v>1500</v>
      </c>
    </row>
    <row r="70" spans="1:4" ht="31.5">
      <c r="A70" s="5" t="s">
        <v>52</v>
      </c>
      <c r="B70" s="6" t="s">
        <v>164</v>
      </c>
      <c r="C70" s="6"/>
      <c r="D70" s="10">
        <f>D71</f>
        <v>375</v>
      </c>
    </row>
    <row r="71" spans="1:4" ht="15.75">
      <c r="A71" s="5" t="s">
        <v>148</v>
      </c>
      <c r="B71" s="6" t="s">
        <v>165</v>
      </c>
      <c r="C71" s="6"/>
      <c r="D71" s="10">
        <f>D72</f>
        <v>375</v>
      </c>
    </row>
    <row r="72" spans="1:4" ht="31.5">
      <c r="A72" s="5" t="s">
        <v>27</v>
      </c>
      <c r="B72" s="6" t="s">
        <v>165</v>
      </c>
      <c r="C72" s="6" t="s">
        <v>28</v>
      </c>
      <c r="D72" s="10">
        <v>375</v>
      </c>
    </row>
    <row r="73" spans="1:4" ht="31.5">
      <c r="A73" s="5" t="s">
        <v>186</v>
      </c>
      <c r="B73" s="6" t="s">
        <v>185</v>
      </c>
      <c r="C73" s="6"/>
      <c r="D73" s="10">
        <f>D74+D76</f>
        <v>3678.7999999999997</v>
      </c>
    </row>
    <row r="74" spans="1:4" s="9" customFormat="1" ht="49.5" customHeight="1">
      <c r="A74" s="5" t="s">
        <v>179</v>
      </c>
      <c r="B74" s="6" t="s">
        <v>184</v>
      </c>
      <c r="C74" s="6"/>
      <c r="D74" s="10">
        <f>D75</f>
        <v>2199.7</v>
      </c>
    </row>
    <row r="75" spans="1:4" s="9" customFormat="1" ht="63">
      <c r="A75" s="5" t="s">
        <v>25</v>
      </c>
      <c r="B75" s="6" t="s">
        <v>184</v>
      </c>
      <c r="C75" s="6" t="s">
        <v>26</v>
      </c>
      <c r="D75" s="10">
        <v>2199.7</v>
      </c>
    </row>
    <row r="76" spans="1:4" s="9" customFormat="1" ht="47.25">
      <c r="A76" s="5" t="s">
        <v>179</v>
      </c>
      <c r="B76" s="6" t="s">
        <v>187</v>
      </c>
      <c r="C76" s="6"/>
      <c r="D76" s="10">
        <f>D77</f>
        <v>1479.1</v>
      </c>
    </row>
    <row r="77" spans="1:4" s="9" customFormat="1" ht="63">
      <c r="A77" s="5" t="s">
        <v>25</v>
      </c>
      <c r="B77" s="6" t="s">
        <v>187</v>
      </c>
      <c r="C77" s="6" t="s">
        <v>26</v>
      </c>
      <c r="D77" s="10">
        <v>1479.1</v>
      </c>
    </row>
    <row r="78" spans="1:4" s="32" customFormat="1" ht="47.25">
      <c r="A78" s="15" t="s">
        <v>67</v>
      </c>
      <c r="B78" s="30" t="s">
        <v>169</v>
      </c>
      <c r="C78" s="30"/>
      <c r="D78" s="31">
        <f>D79+D82</f>
        <v>365</v>
      </c>
    </row>
    <row r="79" spans="1:4" ht="31.5">
      <c r="A79" s="5" t="s">
        <v>53</v>
      </c>
      <c r="B79" s="6" t="s">
        <v>170</v>
      </c>
      <c r="C79" s="6"/>
      <c r="D79" s="10">
        <f>D80</f>
        <v>265</v>
      </c>
    </row>
    <row r="80" spans="1:4" ht="15.75">
      <c r="A80" s="5" t="s">
        <v>148</v>
      </c>
      <c r="B80" s="6" t="s">
        <v>172</v>
      </c>
      <c r="C80" s="6"/>
      <c r="D80" s="10">
        <f>D81</f>
        <v>265</v>
      </c>
    </row>
    <row r="81" spans="1:4" s="2" customFormat="1" ht="31.5">
      <c r="A81" s="5" t="s">
        <v>27</v>
      </c>
      <c r="B81" s="6" t="s">
        <v>172</v>
      </c>
      <c r="C81" s="6" t="s">
        <v>28</v>
      </c>
      <c r="D81" s="10">
        <v>265</v>
      </c>
    </row>
    <row r="82" spans="1:4" ht="15.75">
      <c r="A82" s="5" t="s">
        <v>54</v>
      </c>
      <c r="B82" s="6" t="s">
        <v>171</v>
      </c>
      <c r="C82" s="6"/>
      <c r="D82" s="10">
        <f>D83</f>
        <v>100</v>
      </c>
    </row>
    <row r="83" spans="1:4" ht="31.5">
      <c r="A83" s="5" t="s">
        <v>174</v>
      </c>
      <c r="B83" s="6" t="s">
        <v>173</v>
      </c>
      <c r="C83" s="6"/>
      <c r="D83" s="10">
        <f>D84</f>
        <v>100</v>
      </c>
    </row>
    <row r="84" spans="1:4" s="2" customFormat="1" ht="31.5">
      <c r="A84" s="5" t="s">
        <v>27</v>
      </c>
      <c r="B84" s="6" t="s">
        <v>173</v>
      </c>
      <c r="C84" s="6" t="s">
        <v>28</v>
      </c>
      <c r="D84" s="10">
        <v>100</v>
      </c>
    </row>
    <row r="85" spans="1:4" s="32" customFormat="1" ht="49.5" customHeight="1">
      <c r="A85" s="15" t="s">
        <v>48</v>
      </c>
      <c r="B85" s="30" t="s">
        <v>145</v>
      </c>
      <c r="C85" s="30"/>
      <c r="D85" s="31">
        <f>D86+D89+D92+D95</f>
        <v>85</v>
      </c>
    </row>
    <row r="86" spans="1:4" ht="31.5">
      <c r="A86" s="5" t="s">
        <v>44</v>
      </c>
      <c r="B86" s="6" t="s">
        <v>146</v>
      </c>
      <c r="C86" s="6"/>
      <c r="D86" s="10">
        <f>D87</f>
        <v>22.1</v>
      </c>
    </row>
    <row r="87" spans="1:4" ht="15.75" customHeight="1">
      <c r="A87" s="5" t="s">
        <v>148</v>
      </c>
      <c r="B87" s="6" t="s">
        <v>147</v>
      </c>
      <c r="C87" s="6"/>
      <c r="D87" s="10">
        <f>D88</f>
        <v>22.1</v>
      </c>
    </row>
    <row r="88" spans="1:4" ht="31.5">
      <c r="A88" s="5" t="s">
        <v>27</v>
      </c>
      <c r="B88" s="6" t="s">
        <v>147</v>
      </c>
      <c r="C88" s="6" t="s">
        <v>28</v>
      </c>
      <c r="D88" s="10">
        <v>22.1</v>
      </c>
    </row>
    <row r="89" spans="1:4" ht="31.5">
      <c r="A89" s="5" t="s">
        <v>47</v>
      </c>
      <c r="B89" s="6" t="s">
        <v>149</v>
      </c>
      <c r="C89" s="6"/>
      <c r="D89" s="10">
        <f>D90</f>
        <v>30</v>
      </c>
    </row>
    <row r="90" spans="1:4" ht="15.75">
      <c r="A90" s="5" t="s">
        <v>151</v>
      </c>
      <c r="B90" s="6" t="s">
        <v>150</v>
      </c>
      <c r="C90" s="6"/>
      <c r="D90" s="10">
        <f>D91</f>
        <v>30</v>
      </c>
    </row>
    <row r="91" spans="1:4" ht="31.5">
      <c r="A91" s="5" t="s">
        <v>27</v>
      </c>
      <c r="B91" s="6" t="s">
        <v>150</v>
      </c>
      <c r="C91" s="6" t="s">
        <v>28</v>
      </c>
      <c r="D91" s="10">
        <v>30</v>
      </c>
    </row>
    <row r="92" spans="1:4" ht="15.75">
      <c r="A92" s="5" t="s">
        <v>45</v>
      </c>
      <c r="B92" s="6" t="s">
        <v>152</v>
      </c>
      <c r="C92" s="6"/>
      <c r="D92" s="10">
        <f>D93</f>
        <v>27.9</v>
      </c>
    </row>
    <row r="93" spans="1:4" ht="15.75">
      <c r="A93" s="5" t="s">
        <v>144</v>
      </c>
      <c r="B93" s="6" t="s">
        <v>153</v>
      </c>
      <c r="C93" s="6"/>
      <c r="D93" s="10">
        <f>D94</f>
        <v>27.9</v>
      </c>
    </row>
    <row r="94" spans="1:4" ht="31.5">
      <c r="A94" s="5" t="s">
        <v>27</v>
      </c>
      <c r="B94" s="6" t="s">
        <v>153</v>
      </c>
      <c r="C94" s="6" t="s">
        <v>28</v>
      </c>
      <c r="D94" s="10">
        <v>27.9</v>
      </c>
    </row>
    <row r="95" spans="1:4" ht="15.75">
      <c r="A95" s="5" t="s">
        <v>46</v>
      </c>
      <c r="B95" s="6" t="s">
        <v>154</v>
      </c>
      <c r="C95" s="6"/>
      <c r="D95" s="10">
        <f>D96</f>
        <v>5</v>
      </c>
    </row>
    <row r="96" spans="1:4" ht="15.75">
      <c r="A96" s="5" t="s">
        <v>156</v>
      </c>
      <c r="B96" s="6" t="s">
        <v>155</v>
      </c>
      <c r="C96" s="6"/>
      <c r="D96" s="10">
        <f>D97</f>
        <v>5</v>
      </c>
    </row>
    <row r="97" spans="1:4" ht="31.5">
      <c r="A97" s="5" t="s">
        <v>27</v>
      </c>
      <c r="B97" s="6" t="s">
        <v>155</v>
      </c>
      <c r="C97" s="6" t="s">
        <v>28</v>
      </c>
      <c r="D97" s="10">
        <v>5</v>
      </c>
    </row>
    <row r="98" spans="1:4" s="32" customFormat="1" ht="47.25">
      <c r="A98" s="15" t="s">
        <v>70</v>
      </c>
      <c r="B98" s="30" t="s">
        <v>92</v>
      </c>
      <c r="C98" s="30"/>
      <c r="D98" s="31">
        <f>D99+D102</f>
        <v>2390.7000000000003</v>
      </c>
    </row>
    <row r="99" spans="1:4" ht="47.25">
      <c r="A99" s="5" t="s">
        <v>55</v>
      </c>
      <c r="B99" s="6" t="s">
        <v>93</v>
      </c>
      <c r="C99" s="6"/>
      <c r="D99" s="10">
        <f>D100</f>
        <v>108</v>
      </c>
    </row>
    <row r="100" spans="1:4" ht="31.5">
      <c r="A100" s="5" t="s">
        <v>60</v>
      </c>
      <c r="B100" s="6" t="s">
        <v>94</v>
      </c>
      <c r="C100" s="6"/>
      <c r="D100" s="10">
        <f>D101</f>
        <v>108</v>
      </c>
    </row>
    <row r="101" spans="1:4" ht="31.5">
      <c r="A101" s="5" t="s">
        <v>27</v>
      </c>
      <c r="B101" s="6" t="s">
        <v>94</v>
      </c>
      <c r="C101" s="6" t="s">
        <v>28</v>
      </c>
      <c r="D101" s="10">
        <v>108</v>
      </c>
    </row>
    <row r="102" spans="1:4" ht="15.75">
      <c r="A102" s="18" t="s">
        <v>56</v>
      </c>
      <c r="B102" s="6" t="s">
        <v>95</v>
      </c>
      <c r="C102" s="6"/>
      <c r="D102" s="10">
        <f>D103+D106</f>
        <v>2282.7000000000003</v>
      </c>
    </row>
    <row r="103" spans="1:4" ht="13.5" customHeight="1">
      <c r="A103" s="5" t="s">
        <v>97</v>
      </c>
      <c r="B103" s="6" t="s">
        <v>96</v>
      </c>
      <c r="C103" s="6"/>
      <c r="D103" s="10">
        <f>D104+D105</f>
        <v>2275.4</v>
      </c>
    </row>
    <row r="104" spans="1:4" ht="31.5">
      <c r="A104" s="5" t="s">
        <v>27</v>
      </c>
      <c r="B104" s="6" t="s">
        <v>96</v>
      </c>
      <c r="C104" s="6" t="s">
        <v>28</v>
      </c>
      <c r="D104" s="10">
        <v>2192.4</v>
      </c>
    </row>
    <row r="105" spans="1:4" ht="15.75">
      <c r="A105" s="27" t="s">
        <v>33</v>
      </c>
      <c r="B105" s="6" t="s">
        <v>96</v>
      </c>
      <c r="C105" s="6" t="s">
        <v>34</v>
      </c>
      <c r="D105" s="10">
        <v>83</v>
      </c>
    </row>
    <row r="106" spans="1:4" ht="31.5">
      <c r="A106" s="5" t="s">
        <v>35</v>
      </c>
      <c r="B106" s="6" t="s">
        <v>98</v>
      </c>
      <c r="C106" s="6"/>
      <c r="D106" s="10">
        <f>D107</f>
        <v>7.3</v>
      </c>
    </row>
    <row r="107" spans="1:4" ht="15.75">
      <c r="A107" s="27" t="s">
        <v>33</v>
      </c>
      <c r="B107" s="6" t="s">
        <v>98</v>
      </c>
      <c r="C107" s="6" t="s">
        <v>34</v>
      </c>
      <c r="D107" s="10">
        <v>7.3</v>
      </c>
    </row>
    <row r="108" spans="1:4" s="32" customFormat="1" ht="47.25">
      <c r="A108" s="15" t="s">
        <v>61</v>
      </c>
      <c r="B108" s="30" t="s">
        <v>99</v>
      </c>
      <c r="C108" s="30"/>
      <c r="D108" s="31">
        <f>D109+D112+D115+D120+D123+D126+D129</f>
        <v>3648.6</v>
      </c>
    </row>
    <row r="109" spans="1:4" ht="15.75">
      <c r="A109" s="23" t="s">
        <v>40</v>
      </c>
      <c r="B109" s="6" t="s">
        <v>129</v>
      </c>
      <c r="C109" s="6"/>
      <c r="D109" s="10">
        <f>D110</f>
        <v>345</v>
      </c>
    </row>
    <row r="110" spans="1:4" ht="15.75">
      <c r="A110" s="24" t="s">
        <v>131</v>
      </c>
      <c r="B110" s="6" t="s">
        <v>130</v>
      </c>
      <c r="C110" s="6"/>
      <c r="D110" s="10">
        <f>D111</f>
        <v>345</v>
      </c>
    </row>
    <row r="111" spans="1:4" ht="31.5">
      <c r="A111" s="5" t="s">
        <v>27</v>
      </c>
      <c r="B111" s="6" t="s">
        <v>130</v>
      </c>
      <c r="C111" s="6" t="s">
        <v>28</v>
      </c>
      <c r="D111" s="10">
        <v>345</v>
      </c>
    </row>
    <row r="112" spans="1:4" ht="15.75">
      <c r="A112" s="24" t="s">
        <v>41</v>
      </c>
      <c r="B112" s="6" t="s">
        <v>132</v>
      </c>
      <c r="C112" s="6"/>
      <c r="D112" s="10">
        <f>D113</f>
        <v>150</v>
      </c>
    </row>
    <row r="113" spans="1:4" ht="15.75">
      <c r="A113" s="5" t="s">
        <v>133</v>
      </c>
      <c r="B113" s="6" t="s">
        <v>134</v>
      </c>
      <c r="C113" s="6"/>
      <c r="D113" s="10">
        <f>D114</f>
        <v>150</v>
      </c>
    </row>
    <row r="114" spans="1:4" ht="31.5">
      <c r="A114" s="5" t="s">
        <v>27</v>
      </c>
      <c r="B114" s="6" t="s">
        <v>134</v>
      </c>
      <c r="C114" s="6" t="s">
        <v>28</v>
      </c>
      <c r="D114" s="10">
        <v>150</v>
      </c>
    </row>
    <row r="115" spans="1:4" ht="15.75">
      <c r="A115" s="5" t="s">
        <v>43</v>
      </c>
      <c r="B115" s="6" t="s">
        <v>138</v>
      </c>
      <c r="C115" s="6"/>
      <c r="D115" s="10">
        <f>D116+D118</f>
        <v>900</v>
      </c>
    </row>
    <row r="116" spans="1:4" ht="15.75">
      <c r="A116" s="5" t="s">
        <v>139</v>
      </c>
      <c r="B116" s="6" t="s">
        <v>140</v>
      </c>
      <c r="C116" s="6"/>
      <c r="D116" s="10">
        <f>D117</f>
        <v>800</v>
      </c>
    </row>
    <row r="117" spans="1:4" ht="31.5">
      <c r="A117" s="5" t="s">
        <v>27</v>
      </c>
      <c r="B117" s="6" t="s">
        <v>140</v>
      </c>
      <c r="C117" s="6" t="s">
        <v>28</v>
      </c>
      <c r="D117" s="10">
        <v>800</v>
      </c>
    </row>
    <row r="118" spans="1:4" ht="30" customHeight="1">
      <c r="A118" s="5" t="s">
        <v>193</v>
      </c>
      <c r="B118" s="6" t="s">
        <v>192</v>
      </c>
      <c r="C118" s="6"/>
      <c r="D118" s="10">
        <f>D119</f>
        <v>100</v>
      </c>
    </row>
    <row r="119" spans="1:4" ht="31.5">
      <c r="A119" s="5" t="s">
        <v>27</v>
      </c>
      <c r="B119" s="6" t="s">
        <v>192</v>
      </c>
      <c r="C119" s="6" t="s">
        <v>28</v>
      </c>
      <c r="D119" s="10">
        <v>100</v>
      </c>
    </row>
    <row r="120" spans="1:4" ht="15.75">
      <c r="A120" s="24" t="s">
        <v>42</v>
      </c>
      <c r="B120" s="6" t="s">
        <v>136</v>
      </c>
      <c r="C120" s="6"/>
      <c r="D120" s="10">
        <f>D121</f>
        <v>167.6</v>
      </c>
    </row>
    <row r="121" spans="1:4" ht="31.5">
      <c r="A121" s="22" t="s">
        <v>135</v>
      </c>
      <c r="B121" s="6" t="s">
        <v>137</v>
      </c>
      <c r="C121" s="6"/>
      <c r="D121" s="10">
        <f>D122</f>
        <v>167.6</v>
      </c>
    </row>
    <row r="122" spans="1:4" ht="31.5">
      <c r="A122" s="24" t="s">
        <v>27</v>
      </c>
      <c r="B122" s="6" t="s">
        <v>137</v>
      </c>
      <c r="C122" s="6" t="s">
        <v>28</v>
      </c>
      <c r="D122" s="10">
        <v>167.6</v>
      </c>
    </row>
    <row r="123" spans="1:4" ht="15.75">
      <c r="A123" s="5" t="s">
        <v>39</v>
      </c>
      <c r="B123" s="6" t="s">
        <v>126</v>
      </c>
      <c r="C123" s="6"/>
      <c r="D123" s="10">
        <f>D124</f>
        <v>8</v>
      </c>
    </row>
    <row r="124" spans="1:4" ht="15.75">
      <c r="A124" s="5" t="s">
        <v>128</v>
      </c>
      <c r="B124" s="6" t="s">
        <v>127</v>
      </c>
      <c r="C124" s="6"/>
      <c r="D124" s="10">
        <f>D125</f>
        <v>8</v>
      </c>
    </row>
    <row r="125" spans="1:4" ht="31.5">
      <c r="A125" s="5" t="s">
        <v>27</v>
      </c>
      <c r="B125" s="6" t="s">
        <v>127</v>
      </c>
      <c r="C125" s="6" t="s">
        <v>28</v>
      </c>
      <c r="D125" s="10">
        <v>8</v>
      </c>
    </row>
    <row r="126" spans="1:4" ht="15.75">
      <c r="A126" s="5" t="s">
        <v>57</v>
      </c>
      <c r="B126" s="6" t="s">
        <v>100</v>
      </c>
      <c r="C126" s="6"/>
      <c r="D126" s="10">
        <f>D127</f>
        <v>120</v>
      </c>
    </row>
    <row r="127" spans="1:4" ht="15" customHeight="1">
      <c r="A127" s="5" t="s">
        <v>97</v>
      </c>
      <c r="B127" s="6" t="s">
        <v>101</v>
      </c>
      <c r="C127" s="6"/>
      <c r="D127" s="10">
        <f>D128</f>
        <v>120</v>
      </c>
    </row>
    <row r="128" spans="1:4" ht="31.5">
      <c r="A128" s="5" t="s">
        <v>27</v>
      </c>
      <c r="B128" s="6" t="s">
        <v>101</v>
      </c>
      <c r="C128" s="6" t="s">
        <v>28</v>
      </c>
      <c r="D128" s="10">
        <v>120</v>
      </c>
    </row>
    <row r="129" spans="1:4" ht="15.75">
      <c r="A129" s="5" t="s">
        <v>8</v>
      </c>
      <c r="B129" s="6" t="s">
        <v>141</v>
      </c>
      <c r="C129" s="6"/>
      <c r="D129" s="10">
        <f>D130+D132</f>
        <v>1958</v>
      </c>
    </row>
    <row r="130" spans="1:4" ht="31.5">
      <c r="A130" s="5" t="s">
        <v>142</v>
      </c>
      <c r="B130" s="6" t="s">
        <v>143</v>
      </c>
      <c r="C130" s="6"/>
      <c r="D130" s="10">
        <f>D131</f>
        <v>1858</v>
      </c>
    </row>
    <row r="131" spans="1:4" ht="31.5">
      <c r="A131" s="5" t="s">
        <v>27</v>
      </c>
      <c r="B131" s="6" t="s">
        <v>143</v>
      </c>
      <c r="C131" s="6" t="s">
        <v>28</v>
      </c>
      <c r="D131" s="10">
        <v>1858</v>
      </c>
    </row>
    <row r="132" spans="1:4" ht="30.75" customHeight="1">
      <c r="A132" s="5" t="s">
        <v>193</v>
      </c>
      <c r="B132" s="6" t="s">
        <v>194</v>
      </c>
      <c r="C132" s="6"/>
      <c r="D132" s="10">
        <f>D133</f>
        <v>100</v>
      </c>
    </row>
    <row r="133" spans="1:4" ht="31.5">
      <c r="A133" s="5" t="s">
        <v>27</v>
      </c>
      <c r="B133" s="6" t="s">
        <v>194</v>
      </c>
      <c r="C133" s="6" t="s">
        <v>28</v>
      </c>
      <c r="D133" s="10">
        <v>100</v>
      </c>
    </row>
    <row r="134" spans="1:4" s="32" customFormat="1" ht="47.25">
      <c r="A134" s="15" t="s">
        <v>74</v>
      </c>
      <c r="B134" s="30" t="s">
        <v>72</v>
      </c>
      <c r="C134" s="30"/>
      <c r="D134" s="31">
        <f>D135+D138+D141</f>
        <v>6000.5</v>
      </c>
    </row>
    <row r="135" spans="1:4" ht="30.75" customHeight="1">
      <c r="A135" s="5" t="s">
        <v>75</v>
      </c>
      <c r="B135" s="6" t="s">
        <v>73</v>
      </c>
      <c r="C135" s="6"/>
      <c r="D135" s="10">
        <f>D137</f>
        <v>887.9</v>
      </c>
    </row>
    <row r="136" spans="1:4" ht="15.75">
      <c r="A136" s="5" t="s">
        <v>76</v>
      </c>
      <c r="B136" s="6" t="s">
        <v>71</v>
      </c>
      <c r="C136" s="6"/>
      <c r="D136" s="10">
        <f>D137</f>
        <v>887.9</v>
      </c>
    </row>
    <row r="137" spans="1:4" ht="63">
      <c r="A137" s="5" t="s">
        <v>25</v>
      </c>
      <c r="B137" s="6" t="s">
        <v>71</v>
      </c>
      <c r="C137" s="6" t="s">
        <v>26</v>
      </c>
      <c r="D137" s="10">
        <v>887.9</v>
      </c>
    </row>
    <row r="138" spans="1:4" ht="31.5">
      <c r="A138" s="5" t="s">
        <v>7</v>
      </c>
      <c r="B138" s="6" t="s">
        <v>77</v>
      </c>
      <c r="C138" s="6"/>
      <c r="D138" s="10">
        <f>D139</f>
        <v>4737.1</v>
      </c>
    </row>
    <row r="139" spans="1:4" ht="15.75">
      <c r="A139" s="5" t="s">
        <v>76</v>
      </c>
      <c r="B139" s="6" t="s">
        <v>78</v>
      </c>
      <c r="C139" s="6"/>
      <c r="D139" s="10">
        <f>D140</f>
        <v>4737.1</v>
      </c>
    </row>
    <row r="140" spans="1:4" ht="63">
      <c r="A140" s="5" t="s">
        <v>25</v>
      </c>
      <c r="B140" s="6" t="s">
        <v>78</v>
      </c>
      <c r="C140" s="6" t="s">
        <v>26</v>
      </c>
      <c r="D140" s="10">
        <v>4737.1</v>
      </c>
    </row>
    <row r="141" spans="1:4" ht="31.5">
      <c r="A141" s="5" t="s">
        <v>15</v>
      </c>
      <c r="B141" s="6" t="s">
        <v>79</v>
      </c>
      <c r="C141" s="6"/>
      <c r="D141" s="10">
        <f>D142+D144</f>
        <v>375.5</v>
      </c>
    </row>
    <row r="142" spans="1:4" ht="47.25">
      <c r="A142" s="5" t="s">
        <v>16</v>
      </c>
      <c r="B142" s="6" t="s">
        <v>176</v>
      </c>
      <c r="C142" s="6"/>
      <c r="D142" s="10">
        <f>D143</f>
        <v>3.8</v>
      </c>
    </row>
    <row r="143" spans="1:4" ht="31.5">
      <c r="A143" s="5" t="s">
        <v>27</v>
      </c>
      <c r="B143" s="6" t="s">
        <v>176</v>
      </c>
      <c r="C143" s="6" t="s">
        <v>28</v>
      </c>
      <c r="D143" s="10">
        <v>3.8</v>
      </c>
    </row>
    <row r="144" spans="1:4" ht="31.5">
      <c r="A144" s="5" t="s">
        <v>21</v>
      </c>
      <c r="B144" s="6" t="s">
        <v>102</v>
      </c>
      <c r="C144" s="8"/>
      <c r="D144" s="10">
        <f>D145</f>
        <v>371.7</v>
      </c>
    </row>
    <row r="145" spans="1:4" ht="63">
      <c r="A145" s="5" t="s">
        <v>25</v>
      </c>
      <c r="B145" s="6" t="s">
        <v>102</v>
      </c>
      <c r="C145" s="6" t="s">
        <v>26</v>
      </c>
      <c r="D145" s="10">
        <v>371.7</v>
      </c>
    </row>
    <row r="146" spans="1:4" s="32" customFormat="1" ht="31.5">
      <c r="A146" s="15" t="s">
        <v>17</v>
      </c>
      <c r="B146" s="30" t="s">
        <v>80</v>
      </c>
      <c r="C146" s="30"/>
      <c r="D146" s="31">
        <f>D147+D150</f>
        <v>121.5</v>
      </c>
    </row>
    <row r="147" spans="1:4" ht="31.5">
      <c r="A147" s="5" t="s">
        <v>18</v>
      </c>
      <c r="B147" s="6" t="s">
        <v>81</v>
      </c>
      <c r="C147" s="6"/>
      <c r="D147" s="10">
        <f>D148</f>
        <v>36.6</v>
      </c>
    </row>
    <row r="148" spans="1:4" ht="78.75">
      <c r="A148" s="5" t="s">
        <v>19</v>
      </c>
      <c r="B148" s="6" t="s">
        <v>82</v>
      </c>
      <c r="C148" s="6"/>
      <c r="D148" s="10">
        <f>D149</f>
        <v>36.6</v>
      </c>
    </row>
    <row r="149" spans="1:4" ht="15.75">
      <c r="A149" s="5" t="s">
        <v>29</v>
      </c>
      <c r="B149" s="6" t="s">
        <v>82</v>
      </c>
      <c r="C149" s="6" t="s">
        <v>30</v>
      </c>
      <c r="D149" s="10">
        <v>36.6</v>
      </c>
    </row>
    <row r="150" spans="1:4" ht="15.75">
      <c r="A150" s="5" t="s">
        <v>20</v>
      </c>
      <c r="B150" s="6" t="s">
        <v>83</v>
      </c>
      <c r="C150" s="6"/>
      <c r="D150" s="10">
        <f>D151</f>
        <v>84.9</v>
      </c>
    </row>
    <row r="151" spans="1:4" ht="78.75">
      <c r="A151" s="5" t="s">
        <v>19</v>
      </c>
      <c r="B151" s="6" t="s">
        <v>84</v>
      </c>
      <c r="C151" s="6"/>
      <c r="D151" s="10">
        <f>D152</f>
        <v>84.9</v>
      </c>
    </row>
    <row r="152" spans="1:4" ht="15.75">
      <c r="A152" s="5" t="s">
        <v>29</v>
      </c>
      <c r="B152" s="6" t="s">
        <v>84</v>
      </c>
      <c r="C152" s="6" t="s">
        <v>30</v>
      </c>
      <c r="D152" s="10">
        <v>84.9</v>
      </c>
    </row>
    <row r="153" spans="1:4" s="2" customFormat="1" ht="15.75">
      <c r="A153" s="5"/>
      <c r="B153" s="6"/>
      <c r="C153" s="6"/>
      <c r="D153" s="10"/>
    </row>
    <row r="154" ht="15.75" customHeight="1">
      <c r="A154" s="25" t="s">
        <v>9</v>
      </c>
    </row>
    <row r="155" ht="15.75" customHeight="1">
      <c r="A155" s="25" t="s">
        <v>10</v>
      </c>
    </row>
    <row r="156" spans="1:4" ht="15.75" customHeight="1">
      <c r="A156" s="25" t="s">
        <v>0</v>
      </c>
      <c r="B156" s="36" t="s">
        <v>11</v>
      </c>
      <c r="C156" s="36"/>
      <c r="D156" s="36"/>
    </row>
    <row r="157" ht="15.75">
      <c r="A157" s="18"/>
    </row>
  </sheetData>
  <sheetProtection/>
  <mergeCells count="13">
    <mergeCell ref="A1:D1"/>
    <mergeCell ref="A2:D2"/>
    <mergeCell ref="A3:D3"/>
    <mergeCell ref="A4:D4"/>
    <mergeCell ref="A5:D5"/>
    <mergeCell ref="A8:D8"/>
    <mergeCell ref="A9:D9"/>
    <mergeCell ref="B156:D156"/>
    <mergeCell ref="C12:D12"/>
    <mergeCell ref="A7:D7"/>
    <mergeCell ref="A6:D6"/>
    <mergeCell ref="A11:D11"/>
    <mergeCell ref="A10:D10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2017-03-20T06:31:29Z</cp:lastPrinted>
  <dcterms:created xsi:type="dcterms:W3CDTF">2011-02-17T13:40:34Z</dcterms:created>
  <dcterms:modified xsi:type="dcterms:W3CDTF">2017-06-23T09:01:36Z</dcterms:modified>
  <cp:category/>
  <cp:version/>
  <cp:contentType/>
  <cp:contentStatus/>
</cp:coreProperties>
</file>